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H196"/>
  <c r="G196"/>
  <c r="I196"/>
  <c r="J196"/>
</calcChain>
</file>

<file path=xl/sharedStrings.xml><?xml version="1.0" encoding="utf-8"?>
<sst xmlns="http://schemas.openxmlformats.org/spreadsheetml/2006/main" count="301" uniqueCount="82">
  <si>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</si>
  <si>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</si>
  <si>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</si>
  <si>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</si>
  <si>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</si>
  <si>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</si>
  <si>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</si>
  <si>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</si>
  <si>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</si>
  <si>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</si>
  <si>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</si>
  <si>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</si>
  <si>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</si>
  <si>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</si>
  <si>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</si>
  <si>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</si>
  <si>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</si>
  <si>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</si>
  <si>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</si>
  <si>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</si>
  <si>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</si>
  <si>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</si>
  <si>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</si>
  <si>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</si>
  <si>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</si>
  <si>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</si>
  <si>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</si>
  <si>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</si>
  <si>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</si>
  <si>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</si>
  <si>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</si>
  <si>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</si>
  <si>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</si>
  <si>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</si>
  <si>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</si>
  <si>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</si>
  <si>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</si>
  <si>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</si>
  <si>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</si>
  <si>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</si>
  <si>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</si>
  <si>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</si>
  <si>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</si>
  <si>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</si>
  <si>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</si>
  <si>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</si>
  <si>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</si>
  <si>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</si>
  <si>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</si>
  <si>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</si>
  <si>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</si>
  <si>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</si>
  <si>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</si>
  <si>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</si>
  <si>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</si>
  <si>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</si>
  <si>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курица тушеная с морковью и рис отварной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</si>
  <si>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</si>
  <si>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</si>
  <si>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</si>
  <si>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</si>
  <si>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</si>
  <si>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</si>
  <si>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</si>
  <si>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</si>
  <si>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салат из моркови и яблок</t>
  </si>
  <si>
    <t>54-11з</t>
  </si>
  <si>
    <t>салат из белокочанной капусты</t>
  </si>
  <si>
    <t>запеканка из творога с морковью</t>
  </si>
  <si>
    <t>54-2г</t>
  </si>
  <si>
    <t>плов с курицей</t>
  </si>
  <si>
    <t>котлета рыбная любительская (минтай) и рис отварной в  с соусом молочным натуральным</t>
  </si>
  <si>
    <t>салат из белокочанной капусты с морковью</t>
  </si>
  <si>
    <t>54-8з</t>
  </si>
  <si>
    <t>каша гречневая рассыпчатая и курица тушеная с морковью</t>
  </si>
  <si>
    <t>каша Дружба</t>
  </si>
  <si>
    <t>картофель отварной в молоке и биточек из курицы</t>
  </si>
  <si>
    <t>салат овощной с яблоком</t>
  </si>
  <si>
    <t>ДП-9ос</t>
  </si>
  <si>
    <t>МБОУ "Новопавловская СОШ"</t>
  </si>
  <si>
    <t>директор</t>
  </si>
  <si>
    <t>Ветчинкина О,А.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</si>
</sst>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15.2</v>
      </c>
      <c r="H6" s="40">
        <v>21.6</v>
      </c>
      <c r="I6" s="40">
        <v>3.9</v>
      </c>
      <c r="J6" s="40">
        <v>270.60000000000002</v>
      </c>
      <c r="K6" s="41" t="s">
        <v>44</v>
      </c>
      <c r="L6" s="40">
        <v>58.99</v>
      </c>
    </row>
    <row r="7" spans="1:12" ht="15">
      <c r="A7" s="23"/>
      <c r="B7" s="15"/>
      <c r="C7" s="11"/>
      <c r="D7" s="51" t="s">
        <v>23</v>
      </c>
      <c r="E7" s="42" t="s">
        <v>64</v>
      </c>
      <c r="F7" s="43">
        <v>40</v>
      </c>
      <c r="G7" s="43">
        <v>3</v>
      </c>
      <c r="H7" s="43">
        <v>0.3</v>
      </c>
      <c r="I7" s="43">
        <v>19.7</v>
      </c>
      <c r="J7" s="43">
        <v>93.8</v>
      </c>
      <c r="K7" s="44" t="s">
        <v>40</v>
      </c>
      <c r="L7" s="43">
        <v>2.48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66</v>
      </c>
      <c r="L11" s="43">
        <v>5.27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28.200000000000003</v>
      </c>
      <c r="I13" s="19">
        <f t="shared" si="0"/>
        <v>41</v>
      </c>
      <c r="J13" s="19">
        <f t="shared" si="0"/>
        <v>499.70000000000005</v>
      </c>
      <c r="K13" s="25"/>
      <c r="L13" s="19">
        <f t="shared" ref="L13" si="1"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28.200000000000003</v>
      </c>
      <c r="I24" s="32">
        <f t="shared" si="4"/>
        <v>41</v>
      </c>
      <c r="J24" s="32">
        <f t="shared" si="4"/>
        <v>499.70000000000005</v>
      </c>
      <c r="K24" s="32"/>
      <c r="L24" s="32">
        <f t="shared" ref="L24" si="5"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45.88</v>
      </c>
    </row>
    <row r="26" spans="1:12" ht="1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1.5</v>
      </c>
      <c r="H26" s="43">
        <v>6.1</v>
      </c>
      <c r="I26" s="43">
        <v>6.2</v>
      </c>
      <c r="J26" s="43">
        <v>85.8</v>
      </c>
      <c r="K26" s="44" t="s">
        <v>41</v>
      </c>
      <c r="L26" s="43">
        <v>5.58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14.65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26.3</v>
      </c>
      <c r="H32" s="19">
        <f t="shared" ref="H32" si="7">SUM(H25:H31)</f>
        <v>19</v>
      </c>
      <c r="I32" s="19">
        <f t="shared" ref="I32" si="8">SUM(I25:I31)</f>
        <v>68.900000000000006</v>
      </c>
      <c r="J32" s="19">
        <f t="shared" ref="J32:L32" si="9">SUM(J25:J31)</f>
        <v>552.80000000000007</v>
      </c>
      <c r="K32" s="25"/>
      <c r="L32" s="19">
        <f t="shared" si="9"/>
        <v>69.209999999999994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26.3</v>
      </c>
      <c r="H43" s="32">
        <f t="shared" ref="H43" si="15">H32+H42</f>
        <v>19</v>
      </c>
      <c r="I43" s="32">
        <f t="shared" ref="I43" si="16">I32+I42</f>
        <v>68.900000000000006</v>
      </c>
      <c r="J43" s="32">
        <f t="shared" ref="J43:L43" si="17">J32+J42</f>
        <v>552.80000000000007</v>
      </c>
      <c r="K43" s="32"/>
      <c r="L43" s="32">
        <f t="shared" si="17"/>
        <v>69.209999999999994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69</v>
      </c>
      <c r="L44" s="40">
        <v>48.02</v>
      </c>
    </row>
    <row r="45" spans="1:12" ht="15">
      <c r="A45" s="23"/>
      <c r="B45" s="15"/>
      <c r="C45" s="11"/>
      <c r="D45" s="51" t="s">
        <v>23</v>
      </c>
      <c r="E45" s="42" t="s">
        <v>55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4.67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69.210000000000008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46</v>
      </c>
      <c r="L63" s="40">
        <v>59.24</v>
      </c>
    </row>
    <row r="64" spans="1:12" ht="15">
      <c r="A64" s="23"/>
      <c r="B64" s="15"/>
      <c r="C64" s="11"/>
      <c r="D64" s="51" t="s">
        <v>23</v>
      </c>
      <c r="E64" s="42" t="s">
        <v>55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40</v>
      </c>
      <c r="L66" s="43">
        <v>2.48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65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66</v>
      </c>
      <c r="L68" s="43">
        <v>5.0199999999999996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32.200000000000003</v>
      </c>
      <c r="H70" s="19">
        <f t="shared" ref="H70" si="31">SUM(H63:H69)</f>
        <v>14.7</v>
      </c>
      <c r="I70" s="19">
        <f t="shared" ref="I70" si="32">SUM(I63:I69)</f>
        <v>70.3</v>
      </c>
      <c r="J70" s="19">
        <f t="shared" ref="J70:L70" si="33">SUM(J63:J69)</f>
        <v>543.70000000000005</v>
      </c>
      <c r="K70" s="25"/>
      <c r="L70" s="19">
        <f t="shared" si="33"/>
        <v>69.209999999999994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32.200000000000003</v>
      </c>
      <c r="H81" s="32">
        <f t="shared" ref="H81" si="39">H70+H80</f>
        <v>14.7</v>
      </c>
      <c r="I81" s="32">
        <f t="shared" ref="I81" si="40">I70+I80</f>
        <v>70.3</v>
      </c>
      <c r="J81" s="32">
        <f t="shared" ref="J81:L81" si="41">J70+J80</f>
        <v>543.70000000000005</v>
      </c>
      <c r="K81" s="32"/>
      <c r="L81" s="32">
        <f t="shared" si="41"/>
        <v>69.209999999999994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14.6</v>
      </c>
      <c r="H82" s="40">
        <v>8.4</v>
      </c>
      <c r="I82" s="40">
        <v>31.7</v>
      </c>
      <c r="J82" s="40">
        <v>260.5</v>
      </c>
      <c r="K82" s="41" t="s">
        <v>47</v>
      </c>
      <c r="L82" s="40">
        <v>50.63</v>
      </c>
    </row>
    <row r="83" spans="1:12" ht="15">
      <c r="A83" s="23"/>
      <c r="B83" s="15"/>
      <c r="C83" s="11"/>
      <c r="D83" s="51" t="s">
        <v>23</v>
      </c>
      <c r="E83" s="42" t="s">
        <v>55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3.5</v>
      </c>
      <c r="H84" s="43">
        <v>2.6</v>
      </c>
      <c r="I84" s="43">
        <v>10.1</v>
      </c>
      <c r="J84" s="43">
        <v>77.400000000000006</v>
      </c>
      <c r="K84" s="44" t="s">
        <v>48</v>
      </c>
      <c r="L84" s="43">
        <v>10.61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4.25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23.4</v>
      </c>
      <c r="H89" s="19">
        <f t="shared" ref="H89" si="43">SUM(H82:H88)</f>
        <v>17.600000000000001</v>
      </c>
      <c r="I89" s="19">
        <f t="shared" ref="I89" si="44">SUM(I82:I88)</f>
        <v>74</v>
      </c>
      <c r="J89" s="19">
        <f t="shared" ref="J89:L89" si="45">SUM(J82:J88)</f>
        <v>547.40000000000009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23.4</v>
      </c>
      <c r="H100" s="32">
        <f t="shared" ref="H100" si="51">H89+H99</f>
        <v>17.600000000000001</v>
      </c>
      <c r="I100" s="32">
        <f t="shared" ref="I100" si="52">I89+I99</f>
        <v>74</v>
      </c>
      <c r="J100" s="32">
        <f t="shared" ref="J100:L100" si="53">J89+J99</f>
        <v>547.40000000000009</v>
      </c>
      <c r="K100" s="32"/>
      <c r="L100" s="32">
        <f t="shared" si="53"/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35.479999999999997</v>
      </c>
    </row>
    <row r="102" spans="1:12" ht="15">
      <c r="A102" s="23"/>
      <c r="B102" s="15"/>
      <c r="C102" s="11"/>
      <c r="D102" s="51" t="s">
        <v>23</v>
      </c>
      <c r="E102" s="42" t="s">
        <v>55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14.65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15.36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24</v>
      </c>
      <c r="H120" s="40">
        <v>12.4</v>
      </c>
      <c r="I120" s="40">
        <v>36.4</v>
      </c>
      <c r="J120" s="40">
        <v>354.1</v>
      </c>
      <c r="K120" s="41" t="s">
        <v>42</v>
      </c>
      <c r="L120" s="40">
        <v>59.35</v>
      </c>
    </row>
    <row r="121" spans="1:12" ht="15">
      <c r="A121" s="14"/>
      <c r="B121" s="15"/>
      <c r="C121" s="11"/>
      <c r="D121" s="51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50</v>
      </c>
      <c r="L122" s="43">
        <v>6.14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40</v>
      </c>
      <c r="L123" s="43">
        <v>2.48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29.900000000000002</v>
      </c>
      <c r="H127" s="19">
        <f t="shared" si="62"/>
        <v>14</v>
      </c>
      <c r="I127" s="19">
        <f t="shared" si="62"/>
        <v>71.400000000000006</v>
      </c>
      <c r="J127" s="19">
        <f t="shared" si="62"/>
        <v>533</v>
      </c>
      <c r="K127" s="25"/>
      <c r="L127" s="19">
        <f t="shared" ref="L127" si="63">SUM(L120:L126)</f>
        <v>69.209999999999994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29.900000000000002</v>
      </c>
      <c r="H138" s="32">
        <f t="shared" ref="H138" si="67">H127+H137</f>
        <v>14</v>
      </c>
      <c r="I138" s="32">
        <f t="shared" ref="I138" si="68">I127+I137</f>
        <v>71.400000000000006</v>
      </c>
      <c r="J138" s="32">
        <f t="shared" ref="J138:L138" si="69">J127+J137</f>
        <v>533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51</v>
      </c>
      <c r="L139" s="40">
        <v>26.89</v>
      </c>
    </row>
    <row r="140" spans="1:12" ht="15">
      <c r="A140" s="23"/>
      <c r="B140" s="15"/>
      <c r="C140" s="11"/>
      <c r="D140" s="51" t="s">
        <v>23</v>
      </c>
      <c r="E140" s="42" t="s">
        <v>53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16.48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11.79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1.25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12.8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41" t="s">
        <v>44</v>
      </c>
      <c r="L158" s="40">
        <v>58.99</v>
      </c>
    </row>
    <row r="159" spans="1:12" ht="15">
      <c r="A159" s="23"/>
      <c r="B159" s="15"/>
      <c r="C159" s="11"/>
      <c r="D159" s="51" t="s">
        <v>23</v>
      </c>
      <c r="E159" s="42" t="s">
        <v>64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1.3</v>
      </c>
      <c r="H161" s="43">
        <v>0.3</v>
      </c>
      <c r="I161" s="43">
        <v>6.7</v>
      </c>
      <c r="J161" s="43">
        <v>34.200000000000003</v>
      </c>
      <c r="K161" s="44" t="s">
        <v>40</v>
      </c>
      <c r="L161" s="43">
        <v>1.24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0.5</v>
      </c>
      <c r="H163" s="43">
        <v>6</v>
      </c>
      <c r="I163" s="43">
        <v>4.3</v>
      </c>
      <c r="J163" s="43">
        <v>74.3</v>
      </c>
      <c r="K163" s="44"/>
      <c r="L163" s="43">
        <v>5.27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21.9</v>
      </c>
      <c r="H165" s="19">
        <f t="shared" si="78"/>
        <v>30.6</v>
      </c>
      <c r="I165" s="19">
        <f t="shared" si="78"/>
        <v>41.4</v>
      </c>
      <c r="J165" s="19">
        <f t="shared" si="78"/>
        <v>529.79999999999995</v>
      </c>
      <c r="K165" s="25"/>
      <c r="L165" s="19">
        <f t="shared" ref="L165" si="79">SUM(L158:L164)</f>
        <v>69.209999999999994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21.9</v>
      </c>
      <c r="H176" s="32">
        <f t="shared" ref="H176" si="83">H165+H175</f>
        <v>30.6</v>
      </c>
      <c r="I176" s="32">
        <f t="shared" ref="I176" si="84">I165+I175</f>
        <v>41.4</v>
      </c>
      <c r="J176" s="32">
        <f t="shared" ref="J176:L176" si="85">J165+J175</f>
        <v>529.79999999999995</v>
      </c>
      <c r="K176" s="32"/>
      <c r="L176" s="32">
        <f t="shared" si="85"/>
        <v>69.209999999999994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220</v>
      </c>
      <c r="G177" s="40">
        <v>21.1</v>
      </c>
      <c r="H177" s="40">
        <v>8.6999999999999993</v>
      </c>
      <c r="I177" s="40">
        <v>35</v>
      </c>
      <c r="J177" s="40">
        <v>302.3</v>
      </c>
      <c r="K177" s="41" t="s">
        <v>52</v>
      </c>
      <c r="L177" s="40">
        <v>54.31</v>
      </c>
    </row>
    <row r="178" spans="1:12" ht="15">
      <c r="A178" s="23"/>
      <c r="B178" s="15"/>
      <c r="C178" s="11"/>
      <c r="D178" s="51" t="s">
        <v>26</v>
      </c>
      <c r="E178" s="42" t="s">
        <v>77</v>
      </c>
      <c r="F178" s="43">
        <v>60</v>
      </c>
      <c r="G178" s="43">
        <v>0.6</v>
      </c>
      <c r="H178" s="43">
        <v>4.3</v>
      </c>
      <c r="I178" s="43">
        <v>3.9</v>
      </c>
      <c r="J178" s="43">
        <v>57</v>
      </c>
      <c r="K178" s="44" t="s">
        <v>78</v>
      </c>
      <c r="L178" s="43">
        <v>5.57</v>
      </c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50</v>
      </c>
      <c r="L179" s="43">
        <v>5.61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40</v>
      </c>
      <c r="L180" s="43">
        <v>1.24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2.48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27.400000000000002</v>
      </c>
      <c r="H184" s="19">
        <f t="shared" si="86"/>
        <v>14.5</v>
      </c>
      <c r="I184" s="19">
        <f t="shared" si="86"/>
        <v>73</v>
      </c>
      <c r="J184" s="19">
        <f t="shared" si="86"/>
        <v>533.1</v>
      </c>
      <c r="K184" s="25"/>
      <c r="L184" s="19">
        <f t="shared" ref="L184" si="87"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27.400000000000002</v>
      </c>
      <c r="H195" s="32">
        <f t="shared" ref="H195" si="91">H184+H194</f>
        <v>14.5</v>
      </c>
      <c r="I195" s="32">
        <f t="shared" ref="I195" si="92">I184+I194</f>
        <v>73</v>
      </c>
      <c r="J195" s="32">
        <f t="shared" ref="J195:L195" si="93">J184+J194</f>
        <v>533.1</v>
      </c>
      <c r="K195" s="32"/>
      <c r="L195" s="32">
        <f t="shared" si="93"/>
        <v>69.210000000000008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24.000000000000004</v>
      </c>
      <c r="H196" s="34">
        <f t="shared" si="94"/>
        <v>18.05</v>
      </c>
      <c r="I196" s="34">
        <f t="shared" si="94"/>
        <v>67.16</v>
      </c>
      <c r="J196" s="34">
        <f t="shared" si="94"/>
        <v>527.95000000000005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2025-01-09T06:05:07Z</dcterms:modified>
</cp:coreProperties>
</file>